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ab365-my.sharepoint.com/personal/bgresh_uab_edu/Documents/Desktop/"/>
    </mc:Choice>
  </mc:AlternateContent>
  <xr:revisionPtr revIDLastSave="146" documentId="8_{34D6194D-CDB5-4150-8E8A-84241203694C}" xr6:coauthVersionLast="47" xr6:coauthVersionMax="47" xr10:uidLastSave="{C644CE17-4E06-42AF-98BE-328DE2BAC2CB}"/>
  <bookViews>
    <workbookView xWindow="28680" yWindow="-120" windowWidth="29040" windowHeight="15840" xr2:uid="{00000000-000D-0000-FFFF-FFFF00000000}"/>
  </bookViews>
  <sheets>
    <sheet name="UAB Budget" sheetId="1" r:id="rId1"/>
    <sheet name="Summar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4" l="1"/>
  <c r="E26" i="4"/>
  <c r="E25" i="4"/>
  <c r="E20" i="4"/>
  <c r="E18" i="4"/>
  <c r="E17" i="4"/>
  <c r="E6" i="4"/>
  <c r="D20" i="4"/>
  <c r="D18" i="4"/>
  <c r="D17" i="4"/>
  <c r="D16" i="4"/>
  <c r="D14" i="4"/>
  <c r="D12" i="4"/>
  <c r="C20" i="4"/>
  <c r="C16" i="4"/>
  <c r="C14" i="4"/>
  <c r="C12" i="4"/>
  <c r="C6" i="4"/>
  <c r="P49" i="1"/>
  <c r="P48" i="1"/>
  <c r="P47" i="1"/>
  <c r="P46" i="1"/>
  <c r="P45" i="1"/>
  <c r="P32" i="1"/>
  <c r="P28" i="1"/>
  <c r="P24" i="1"/>
  <c r="P17" i="1"/>
  <c r="P15" i="1"/>
  <c r="N12" i="1"/>
  <c r="I49" i="1"/>
  <c r="I48" i="1"/>
  <c r="I47" i="1"/>
  <c r="I46" i="1"/>
  <c r="I45" i="1"/>
  <c r="I34" i="1"/>
  <c r="I32" i="1"/>
  <c r="I28" i="1"/>
  <c r="I24" i="1"/>
  <c r="I17" i="1"/>
  <c r="I15" i="1"/>
  <c r="P12" i="1"/>
  <c r="O12" i="1"/>
  <c r="I12" i="1"/>
  <c r="H12" i="1"/>
  <c r="G12" i="1"/>
  <c r="G6" i="1"/>
  <c r="H6" i="1" s="1"/>
  <c r="D7" i="1"/>
  <c r="D8" i="1"/>
  <c r="D9" i="1"/>
  <c r="D6" i="1"/>
  <c r="P34" i="1"/>
  <c r="M7" i="1"/>
  <c r="M6" i="1"/>
  <c r="M8" i="1"/>
  <c r="G9" i="1"/>
  <c r="M9" i="1"/>
  <c r="C17" i="4" l="1"/>
  <c r="G7" i="1"/>
  <c r="H7" i="1" s="1"/>
  <c r="G8" i="1"/>
  <c r="H8" i="1" s="1"/>
  <c r="K7" i="1" l="1"/>
  <c r="K8" i="1"/>
  <c r="I8" i="1"/>
  <c r="I7" i="1" l="1"/>
  <c r="N8" i="1"/>
  <c r="N7" i="1"/>
  <c r="O8" i="1" l="1"/>
  <c r="P8" i="1" s="1"/>
  <c r="O7" i="1"/>
  <c r="L3" i="1"/>
  <c r="K3" i="1"/>
  <c r="P7" i="1" l="1"/>
  <c r="E16" i="4"/>
  <c r="E14" i="4"/>
  <c r="E12" i="4"/>
  <c r="K9" i="1" l="1"/>
  <c r="N9" i="1"/>
  <c r="P9" i="1" l="1"/>
  <c r="I9" i="1"/>
  <c r="D8" i="4" l="1"/>
  <c r="C8" i="4"/>
  <c r="E8" i="4" l="1"/>
  <c r="C10" i="4"/>
  <c r="C18" i="4"/>
  <c r="C11" i="4"/>
  <c r="C9" i="4"/>
  <c r="D10" i="4"/>
  <c r="D11" i="4"/>
  <c r="D9" i="4"/>
  <c r="K6" i="1"/>
  <c r="I6" i="1" l="1"/>
  <c r="E11" i="4"/>
  <c r="E9" i="4"/>
  <c r="E10" i="4"/>
  <c r="N6" i="1"/>
  <c r="O6" i="1" l="1"/>
  <c r="P6" i="1"/>
  <c r="D6" i="4" l="1"/>
</calcChain>
</file>

<file path=xl/sharedStrings.xml><?xml version="1.0" encoding="utf-8"?>
<sst xmlns="http://schemas.openxmlformats.org/spreadsheetml/2006/main" count="84" uniqueCount="65">
  <si>
    <t>FROM:</t>
  </si>
  <si>
    <t>THROUGH:</t>
  </si>
  <si>
    <t>%</t>
  </si>
  <si>
    <t>NAME</t>
  </si>
  <si>
    <t>ROLE ON
PROJECT</t>
  </si>
  <si>
    <t>Cal. Mnths</t>
  </si>
  <si>
    <t>SALARY
REQUESTED</t>
  </si>
  <si>
    <t>FRINGE
BENEFITS</t>
  </si>
  <si>
    <t>TOTAL</t>
  </si>
  <si>
    <t>PI</t>
  </si>
  <si>
    <t>CONSULTANT COSTS</t>
  </si>
  <si>
    <t>TRAVEL</t>
  </si>
  <si>
    <t>In State</t>
  </si>
  <si>
    <t>International</t>
  </si>
  <si>
    <t>PATIENT CARE COSTS</t>
  </si>
  <si>
    <t>INPATIENT</t>
  </si>
  <si>
    <t>OUTPATIENT</t>
  </si>
  <si>
    <t>IDC base</t>
  </si>
  <si>
    <t>IDC 48.5%</t>
  </si>
  <si>
    <t>Total Year 1 DC/IDC</t>
  </si>
  <si>
    <t>YEAR 1</t>
  </si>
  <si>
    <t>YEAR 2</t>
  </si>
  <si>
    <t>SUBTOTALS:</t>
  </si>
  <si>
    <t>BUDGET FOR ENTIRE PROPOSED PERIOD OF SUPPORT</t>
  </si>
  <si>
    <t>DIRECT COSTS ONLY</t>
  </si>
  <si>
    <t xml:space="preserve">     BUDGET CATEGORY</t>
  </si>
  <si>
    <t>INITIAL BUDGET PERIOD</t>
  </si>
  <si>
    <t xml:space="preserve">                   TOTALS</t>
  </si>
  <si>
    <t>Yr 1</t>
  </si>
  <si>
    <t>Yr 2</t>
  </si>
  <si>
    <t>Salary &amp; Fringe Benefits</t>
  </si>
  <si>
    <t>Applicant organization only</t>
  </si>
  <si>
    <t>EQUIPMENT</t>
  </si>
  <si>
    <t>SUPPLIES</t>
  </si>
  <si>
    <t xml:space="preserve"> </t>
  </si>
  <si>
    <t>PATIENT</t>
  </si>
  <si>
    <t>CARE</t>
  </si>
  <si>
    <t>––––––––––</t>
  </si>
  <si>
    <t>COSTS</t>
  </si>
  <si>
    <t xml:space="preserve">ALTERATIONS AND </t>
  </si>
  <si>
    <t>RENOVATIONS</t>
  </si>
  <si>
    <t>OTHER EXPENSES</t>
  </si>
  <si>
    <t>TOTAL DIRECT COSTS</t>
  </si>
  <si>
    <t>PHS 398 (Rev 4/98)</t>
  </si>
  <si>
    <t>(Form Page 5) Page ____</t>
  </si>
  <si>
    <t>Number pages consecutively at the bottom throughout the application.  Do not use suffixes such as 3a, 3b…</t>
  </si>
  <si>
    <t>GRANT NUMBER:</t>
  </si>
  <si>
    <t>EFFORT %</t>
  </si>
  <si>
    <t>BASE SALARY</t>
  </si>
  <si>
    <r>
      <t xml:space="preserve">PERSONNEL: </t>
    </r>
    <r>
      <rPr>
        <sz val="8"/>
        <rFont val="Arial"/>
        <family val="2"/>
      </rPr>
      <t xml:space="preserve"> </t>
    </r>
  </si>
  <si>
    <r>
      <t xml:space="preserve">TOTAL DIRECT COSTS FOR ENTIRE PROPOSED PERIOD OF SUPPORT </t>
    </r>
    <r>
      <rPr>
        <i/>
        <sz val="8"/>
        <rFont val="Arial"/>
        <family val="2"/>
      </rPr>
      <t>(Item 8a, Face Page)--------&gt;</t>
    </r>
  </si>
  <si>
    <t>Total Year 2 DC/IDC</t>
  </si>
  <si>
    <r>
      <t xml:space="preserve">Principal Investigator/Program Director </t>
    </r>
    <r>
      <rPr>
        <i/>
        <sz val="7"/>
        <rFont val="Calibri"/>
        <family val="2"/>
        <scheme val="minor"/>
      </rPr>
      <t>(Last, first, middle)</t>
    </r>
    <r>
      <rPr>
        <sz val="7"/>
        <rFont val="Calibri"/>
        <family val="2"/>
        <scheme val="minor"/>
      </rPr>
      <t xml:space="preserve">:  </t>
    </r>
  </si>
  <si>
    <r>
      <t xml:space="preserve">PERSONNEL </t>
    </r>
    <r>
      <rPr>
        <i/>
        <sz val="8"/>
        <rFont val="Calibri"/>
        <family val="2"/>
        <scheme val="minor"/>
      </rPr>
      <t>(Applicant organization only)</t>
    </r>
  </si>
  <si>
    <r>
      <t xml:space="preserve">DOLLAR AMOUNT REQUESTED </t>
    </r>
    <r>
      <rPr>
        <i/>
        <sz val="8"/>
        <rFont val="Calibri"/>
        <family val="2"/>
        <scheme val="minor"/>
      </rPr>
      <t>(omit cents)</t>
    </r>
  </si>
  <si>
    <r>
      <t>EQUIPMENT</t>
    </r>
    <r>
      <rPr>
        <b/>
        <i/>
        <sz val="9"/>
        <rFont val="Calibri"/>
        <family val="2"/>
        <scheme val="minor"/>
      </rPr>
      <t xml:space="preserve"> (Itemize)</t>
    </r>
  </si>
  <si>
    <r>
      <t xml:space="preserve">SUPPLIES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</si>
  <si>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ALTERATIONS AND RENOVATIONS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</si>
  <si>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OTHER EXPENSES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</si>
  <si>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TOTAL DIRECT COSTS FOR PROJECT PERIOD </t>
    </r>
    <r>
      <rPr>
        <i/>
        <sz val="8"/>
        <rFont val="Calibri"/>
        <family val="2"/>
        <scheme val="minor"/>
      </rPr>
      <t>(Item 8A, Face Page)</t>
    </r>
  </si>
  <si>
    <t xml:space="preserve">Co-investigator </t>
  </si>
  <si>
    <t xml:space="preserve">PhD student GRA </t>
  </si>
  <si>
    <t>TUITION</t>
  </si>
  <si>
    <t xml:space="preserve">Co-Investigator </t>
  </si>
  <si>
    <t xml:space="preserve">Domestic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</si>
</sst>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Calibri"/>
      <family val="2"/>
      <scheme val="minor"/>
    </font>
    <font>
      <i/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</borders>
  <cellStyleXfs count="20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92">
    <xf numFmtId="0" fontId="0" fillId="0" borderId="0" xfId="0"/>
    <xf numFmtId="0" fontId="3" fillId="0" borderId="7" xfId="0" applyFont="1" applyBorder="1"/>
    <xf numFmtId="0" fontId="5" fillId="0" borderId="0" xfId="0" applyFont="1"/>
    <xf numFmtId="0" fontId="3" fillId="0" borderId="0" xfId="0" applyFont="1"/>
    <xf numFmtId="0" fontId="5" fillId="0" borderId="5" xfId="0" applyFont="1" applyBorder="1"/>
    <xf numFmtId="0" fontId="11" fillId="0" borderId="16" xfId="0" applyFont="1" applyBorder="1"/>
    <xf numFmtId="0" fontId="11" fillId="0" borderId="7" xfId="0" applyFont="1" applyBorder="1"/>
    <xf numFmtId="0" fontId="3" fillId="0" borderId="16" xfId="0" applyFont="1" applyBorder="1"/>
    <xf numFmtId="0" fontId="7" fillId="0" borderId="0" xfId="0" applyFont="1"/>
    <xf numFmtId="0" fontId="14" fillId="0" borderId="0" xfId="0" applyFont="1"/>
    <xf numFmtId="0" fontId="8" fillId="0" borderId="1" xfId="0" applyFont="1" applyBorder="1" applyAlignment="1">
      <alignment horizontal="centerContinuous"/>
    </xf>
    <xf numFmtId="0" fontId="14" fillId="0" borderId="1" xfId="0" applyFont="1" applyBorder="1"/>
    <xf numFmtId="0" fontId="10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2" xfId="0" applyFont="1" applyBorder="1"/>
    <xf numFmtId="0" fontId="14" fillId="0" borderId="10" xfId="0" applyFont="1" applyBorder="1"/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0" borderId="0" xfId="0" applyFont="1"/>
    <xf numFmtId="0" fontId="5" fillId="0" borderId="16" xfId="0" applyFont="1" applyBorder="1"/>
    <xf numFmtId="0" fontId="14" fillId="0" borderId="16" xfId="0" applyFont="1" applyBorder="1"/>
    <xf numFmtId="0" fontId="14" fillId="0" borderId="4" xfId="0" applyFont="1" applyBorder="1"/>
    <xf numFmtId="0" fontId="6" fillId="0" borderId="0" xfId="0" applyFont="1"/>
    <xf numFmtId="165" fontId="15" fillId="0" borderId="11" xfId="1" applyNumberFormat="1" applyFont="1" applyBorder="1"/>
    <xf numFmtId="165" fontId="15" fillId="0" borderId="10" xfId="1" applyNumberFormat="1" applyFont="1" applyBorder="1"/>
    <xf numFmtId="165" fontId="15" fillId="0" borderId="11" xfId="1" applyNumberFormat="1" applyFont="1" applyBorder="1" applyAlignment="1">
      <alignment horizontal="right"/>
    </xf>
    <xf numFmtId="0" fontId="6" fillId="0" borderId="5" xfId="0" applyFont="1" applyBorder="1"/>
    <xf numFmtId="165" fontId="15" fillId="4" borderId="8" xfId="1" applyNumberFormat="1" applyFont="1" applyFill="1" applyBorder="1" applyAlignment="1">
      <alignment horizontal="right"/>
    </xf>
    <xf numFmtId="0" fontId="14" fillId="4" borderId="0" xfId="0" applyFont="1" applyFill="1"/>
    <xf numFmtId="0" fontId="8" fillId="0" borderId="5" xfId="0" applyFont="1" applyBorder="1"/>
    <xf numFmtId="165" fontId="15" fillId="0" borderId="7" xfId="1" applyNumberFormat="1" applyFont="1" applyBorder="1"/>
    <xf numFmtId="0" fontId="8" fillId="0" borderId="16" xfId="0" applyFont="1" applyBorder="1"/>
    <xf numFmtId="165" fontId="14" fillId="4" borderId="0" xfId="0" applyNumberFormat="1" applyFont="1" applyFill="1"/>
    <xf numFmtId="165" fontId="15" fillId="4" borderId="7" xfId="1" applyNumberFormat="1" applyFont="1" applyFill="1" applyBorder="1"/>
    <xf numFmtId="0" fontId="8" fillId="0" borderId="7" xfId="0" applyFont="1" applyBorder="1"/>
    <xf numFmtId="165" fontId="15" fillId="0" borderId="8" xfId="1" applyNumberFormat="1" applyFont="1" applyBorder="1" applyAlignment="1">
      <alignment horizontal="right"/>
    </xf>
    <xf numFmtId="165" fontId="16" fillId="0" borderId="7" xfId="1" applyNumberFormat="1" applyFont="1" applyBorder="1"/>
    <xf numFmtId="0" fontId="8" fillId="0" borderId="8" xfId="0" applyFont="1" applyBorder="1"/>
    <xf numFmtId="0" fontId="10" fillId="0" borderId="5" xfId="0" applyFont="1" applyBorder="1"/>
    <xf numFmtId="0" fontId="14" fillId="0" borderId="5" xfId="0" applyFont="1" applyBorder="1"/>
    <xf numFmtId="165" fontId="8" fillId="0" borderId="0" xfId="0" applyNumberFormat="1" applyFont="1"/>
    <xf numFmtId="165" fontId="8" fillId="0" borderId="0" xfId="1" applyNumberFormat="1" applyFont="1"/>
    <xf numFmtId="165" fontId="7" fillId="0" borderId="0" xfId="0" applyNumberFormat="1" applyFont="1"/>
    <xf numFmtId="0" fontId="9" fillId="0" borderId="1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4" fillId="0" borderId="5" xfId="0" applyFont="1" applyBorder="1"/>
    <xf numFmtId="0" fontId="17" fillId="0" borderId="5" xfId="0" applyFont="1" applyBorder="1"/>
    <xf numFmtId="0" fontId="19" fillId="0" borderId="0" xfId="0" applyFont="1" applyAlignment="1">
      <alignment horizontal="left"/>
    </xf>
    <xf numFmtId="0" fontId="20" fillId="0" borderId="2" xfId="0" applyFont="1" applyBorder="1"/>
    <xf numFmtId="0" fontId="19" fillId="0" borderId="3" xfId="0" applyFont="1" applyBorder="1"/>
    <xf numFmtId="0" fontId="20" fillId="0" borderId="4" xfId="0" applyFont="1" applyBorder="1"/>
    <xf numFmtId="0" fontId="20" fillId="0" borderId="3" xfId="0" applyFont="1" applyBorder="1"/>
    <xf numFmtId="0" fontId="0" fillId="0" borderId="2" xfId="0" applyBorder="1"/>
    <xf numFmtId="0" fontId="19" fillId="0" borderId="3" xfId="0" applyFont="1" applyBorder="1" applyAlignment="1">
      <alignment horizontal="right"/>
    </xf>
    <xf numFmtId="0" fontId="20" fillId="0" borderId="1" xfId="0" applyFont="1" applyBorder="1"/>
    <xf numFmtId="0" fontId="19" fillId="0" borderId="4" xfId="0" applyFont="1" applyBorder="1" applyAlignment="1">
      <alignment horizontal="right"/>
    </xf>
    <xf numFmtId="0" fontId="19" fillId="0" borderId="6" xfId="0" applyFont="1" applyBorder="1"/>
    <xf numFmtId="0" fontId="20" fillId="0" borderId="5" xfId="0" applyFont="1" applyBorder="1"/>
    <xf numFmtId="14" fontId="20" fillId="2" borderId="6" xfId="0" applyNumberFormat="1" applyFont="1" applyFill="1" applyBorder="1" applyAlignment="1">
      <alignment horizontal="left"/>
    </xf>
    <xf numFmtId="14" fontId="20" fillId="2" borderId="8" xfId="0" applyNumberFormat="1" applyFont="1" applyFill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20" fillId="0" borderId="6" xfId="0" applyFont="1" applyBorder="1"/>
    <xf numFmtId="0" fontId="20" fillId="0" borderId="8" xfId="0" applyFont="1" applyBorder="1"/>
    <xf numFmtId="0" fontId="21" fillId="0" borderId="11" xfId="0" applyFont="1" applyBorder="1"/>
    <xf numFmtId="0" fontId="20" fillId="0" borderId="11" xfId="0" applyFont="1" applyBorder="1" applyAlignment="1">
      <alignment horizontal="center"/>
    </xf>
    <xf numFmtId="0" fontId="20" fillId="0" borderId="11" xfId="0" applyFont="1" applyBorder="1"/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9" fillId="2" borderId="11" xfId="0" applyFont="1" applyFill="1" applyBorder="1"/>
    <xf numFmtId="0" fontId="20" fillId="0" borderId="11" xfId="0" applyFont="1" applyBorder="1" applyAlignment="1">
      <alignment vertical="center" wrapText="1"/>
    </xf>
    <xf numFmtId="0" fontId="23" fillId="3" borderId="11" xfId="0" applyFont="1" applyFill="1" applyBorder="1" applyAlignment="1">
      <alignment horizontal="center" vertical="center"/>
    </xf>
    <xf numFmtId="9" fontId="23" fillId="2" borderId="11" xfId="0" applyNumberFormat="1" applyFont="1" applyFill="1" applyBorder="1" applyAlignment="1">
      <alignment horizontal="center" vertical="center"/>
    </xf>
    <xf numFmtId="164" fontId="23" fillId="2" borderId="11" xfId="0" applyNumberFormat="1" applyFont="1" applyFill="1" applyBorder="1" applyAlignment="1">
      <alignment horizontal="center" vertical="center"/>
    </xf>
    <xf numFmtId="164" fontId="23" fillId="3" borderId="11" xfId="0" applyNumberFormat="1" applyFont="1" applyFill="1" applyBorder="1" applyAlignment="1">
      <alignment horizontal="center" vertical="center"/>
    </xf>
    <xf numFmtId="164" fontId="23" fillId="3" borderId="12" xfId="0" applyNumberFormat="1" applyFont="1" applyFill="1" applyBorder="1" applyAlignment="1">
      <alignment horizontal="center" vertical="center"/>
    </xf>
    <xf numFmtId="0" fontId="20" fillId="2" borderId="11" xfId="0" applyFont="1" applyFill="1" applyBorder="1"/>
    <xf numFmtId="0" fontId="20" fillId="2" borderId="11" xfId="0" applyFont="1" applyFill="1" applyBorder="1" applyAlignment="1">
      <alignment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4" fillId="0" borderId="9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5" fillId="0" borderId="15" xfId="0" applyFont="1" applyBorder="1"/>
    <xf numFmtId="0" fontId="26" fillId="0" borderId="0" xfId="0" applyFont="1"/>
    <xf numFmtId="0" fontId="23" fillId="0" borderId="13" xfId="0" applyFont="1" applyBorder="1"/>
    <xf numFmtId="0" fontId="26" fillId="0" borderId="15" xfId="0" applyFont="1" applyBorder="1"/>
    <xf numFmtId="165" fontId="26" fillId="0" borderId="0" xfId="1" applyNumberFormat="1" applyFont="1" applyBorder="1"/>
    <xf numFmtId="164" fontId="23" fillId="0" borderId="14" xfId="0" applyNumberFormat="1" applyFont="1" applyBorder="1" applyAlignment="1">
      <alignment horizontal="center"/>
    </xf>
    <xf numFmtId="0" fontId="20" fillId="0" borderId="0" xfId="0" applyFont="1"/>
    <xf numFmtId="0" fontId="20" fillId="0" borderId="15" xfId="0" applyFont="1" applyBorder="1"/>
    <xf numFmtId="0" fontId="25" fillId="0" borderId="2" xfId="0" applyFont="1" applyBorder="1"/>
    <xf numFmtId="0" fontId="23" fillId="0" borderId="1" xfId="0" applyFont="1" applyBorder="1"/>
    <xf numFmtId="0" fontId="23" fillId="0" borderId="2" xfId="0" applyFont="1" applyBorder="1"/>
    <xf numFmtId="0" fontId="26" fillId="0" borderId="5" xfId="0" applyFont="1" applyBorder="1"/>
    <xf numFmtId="0" fontId="23" fillId="0" borderId="0" xfId="0" applyFont="1" applyAlignment="1">
      <alignment wrapText="1"/>
    </xf>
    <xf numFmtId="165" fontId="23" fillId="0" borderId="0" xfId="1" applyNumberFormat="1" applyFont="1" applyBorder="1" applyAlignment="1">
      <alignment wrapText="1"/>
    </xf>
    <xf numFmtId="0" fontId="23" fillId="0" borderId="0" xfId="0" applyFont="1"/>
    <xf numFmtId="0" fontId="23" fillId="0" borderId="15" xfId="0" applyFont="1" applyBorder="1" applyAlignment="1">
      <alignment wrapText="1"/>
    </xf>
    <xf numFmtId="165" fontId="23" fillId="0" borderId="0" xfId="1" applyNumberFormat="1" applyFont="1" applyBorder="1"/>
    <xf numFmtId="0" fontId="26" fillId="0" borderId="1" xfId="0" applyFont="1" applyBorder="1"/>
    <xf numFmtId="0" fontId="26" fillId="0" borderId="2" xfId="0" applyFont="1" applyBorder="1"/>
    <xf numFmtId="0" fontId="23" fillId="2" borderId="15" xfId="0" applyFont="1" applyFill="1" applyBorder="1"/>
    <xf numFmtId="0" fontId="23" fillId="0" borderId="0" xfId="0" applyFont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1" fillId="0" borderId="12" xfId="0" applyFont="1" applyBorder="1"/>
    <xf numFmtId="0" fontId="21" fillId="0" borderId="9" xfId="0" applyFont="1" applyBorder="1"/>
    <xf numFmtId="0" fontId="21" fillId="0" borderId="6" xfId="0" applyFont="1" applyBorder="1"/>
    <xf numFmtId="0" fontId="21" fillId="0" borderId="5" xfId="0" applyFont="1" applyBorder="1"/>
    <xf numFmtId="0" fontId="26" fillId="0" borderId="6" xfId="0" applyFont="1" applyBorder="1"/>
    <xf numFmtId="165" fontId="23" fillId="0" borderId="0" xfId="1" applyNumberFormat="1" applyFont="1" applyBorder="1" applyAlignment="1">
      <alignment vertical="top"/>
    </xf>
    <xf numFmtId="165" fontId="23" fillId="0" borderId="15" xfId="1" applyNumberFormat="1" applyFont="1" applyBorder="1" applyAlignment="1">
      <alignment vertical="top"/>
    </xf>
    <xf numFmtId="0" fontId="19" fillId="0" borderId="15" xfId="0" applyFont="1" applyBorder="1"/>
    <xf numFmtId="0" fontId="21" fillId="0" borderId="0" xfId="0" applyFont="1"/>
    <xf numFmtId="0" fontId="20" fillId="0" borderId="7" xfId="0" applyFont="1" applyBorder="1" applyAlignment="1">
      <alignment horizontal="right"/>
    </xf>
    <xf numFmtId="165" fontId="0" fillId="0" borderId="0" xfId="0" applyNumberFormat="1"/>
    <xf numFmtId="0" fontId="20" fillId="2" borderId="11" xfId="0" applyFont="1" applyFill="1" applyBorder="1" applyAlignment="1">
      <alignment vertical="center"/>
    </xf>
    <xf numFmtId="0" fontId="23" fillId="2" borderId="15" xfId="0" applyFont="1" applyFill="1" applyBorder="1" applyAlignment="1">
      <alignment wrapText="1"/>
    </xf>
    <xf numFmtId="0" fontId="23" fillId="2" borderId="0" xfId="0" applyFont="1" applyFill="1" applyAlignment="1">
      <alignment wrapText="1"/>
    </xf>
    <xf numFmtId="0" fontId="23" fillId="2" borderId="0" xfId="0" applyFont="1" applyFill="1"/>
    <xf numFmtId="0" fontId="23" fillId="2" borderId="6" xfId="0" applyFont="1" applyFill="1" applyBorder="1"/>
    <xf numFmtId="164" fontId="0" fillId="0" borderId="0" xfId="0" applyNumberFormat="1"/>
    <xf numFmtId="9" fontId="0" fillId="0" borderId="0" xfId="0" applyNumberFormat="1"/>
    <xf numFmtId="0" fontId="0" fillId="2" borderId="15" xfId="0" applyFill="1" applyBorder="1"/>
    <xf numFmtId="42" fontId="0" fillId="0" borderId="0" xfId="0" applyNumberFormat="1"/>
    <xf numFmtId="0" fontId="23" fillId="2" borderId="6" xfId="0" applyFont="1" applyFill="1" applyBorder="1"/>
    <xf numFmtId="0" fontId="23" fillId="2" borderId="5" xfId="0" applyFont="1" applyFill="1" applyBorder="1"/>
    <xf numFmtId="0" fontId="21" fillId="0" borderId="1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2" xfId="0" applyFont="1" applyBorder="1"/>
    <xf numFmtId="0" fontId="21" fillId="0" borderId="10" xfId="0" applyFont="1" applyBorder="1"/>
    <xf numFmtId="0" fontId="23" fillId="2" borderId="15" xfId="0" applyFont="1" applyFill="1" applyBorder="1" applyAlignment="1">
      <alignment wrapText="1"/>
    </xf>
    <xf numFmtId="0" fontId="23" fillId="2" borderId="0" xfId="0" applyFont="1" applyFill="1" applyAlignment="1">
      <alignment wrapText="1"/>
    </xf>
    <xf numFmtId="0" fontId="23" fillId="2" borderId="15" xfId="0" applyFont="1" applyFill="1" applyBorder="1"/>
    <xf numFmtId="0" fontId="23" fillId="2" borderId="0" xfId="0" applyFont="1" applyFill="1"/>
    <xf numFmtId="0" fontId="20" fillId="2" borderId="12" xfId="0" applyFont="1" applyFill="1" applyBorder="1"/>
    <xf numFmtId="0" fontId="23" fillId="3" borderId="9" xfId="0" applyFont="1" applyFill="1" applyBorder="1" applyAlignment="1">
      <alignment horizontal="center" vertical="center"/>
    </xf>
    <xf numFmtId="9" fontId="23" fillId="2" borderId="9" xfId="0" applyNumberFormat="1" applyFont="1" applyFill="1" applyBorder="1" applyAlignment="1">
      <alignment horizontal="center" vertical="center"/>
    </xf>
    <xf numFmtId="164" fontId="23" fillId="2" borderId="9" xfId="0" applyNumberFormat="1" applyFont="1" applyFill="1" applyBorder="1" applyAlignment="1">
      <alignment horizontal="center" vertical="center"/>
    </xf>
    <xf numFmtId="164" fontId="23" fillId="2" borderId="12" xfId="0" applyNumberFormat="1" applyFont="1" applyFill="1" applyBorder="1" applyAlignment="1">
      <alignment horizontal="center" vertical="center"/>
    </xf>
    <xf numFmtId="164" fontId="24" fillId="0" borderId="17" xfId="0" applyNumberFormat="1" applyFont="1" applyBorder="1"/>
    <xf numFmtId="0" fontId="0" fillId="0" borderId="5" xfId="0" applyBorder="1"/>
    <xf numFmtId="0" fontId="25" fillId="2" borderId="6" xfId="0" applyFont="1" applyFill="1" applyBorder="1"/>
    <xf numFmtId="164" fontId="23" fillId="3" borderId="8" xfId="0" applyNumberFormat="1" applyFont="1" applyFill="1" applyBorder="1" applyAlignment="1"/>
    <xf numFmtId="164" fontId="23" fillId="0" borderId="14" xfId="0" applyNumberFormat="1" applyFont="1" applyBorder="1" applyAlignment="1"/>
    <xf numFmtId="164" fontId="0" fillId="0" borderId="4" xfId="0" applyNumberFormat="1" applyBorder="1" applyAlignment="1"/>
    <xf numFmtId="164" fontId="23" fillId="3" borderId="11" xfId="0" applyNumberFormat="1" applyFont="1" applyFill="1" applyBorder="1" applyAlignment="1"/>
    <xf numFmtId="164" fontId="23" fillId="0" borderId="8" xfId="0" applyNumberFormat="1" applyFont="1" applyBorder="1" applyAlignment="1"/>
    <xf numFmtId="164" fontId="23" fillId="0" borderId="4" xfId="0" applyNumberFormat="1" applyFont="1" applyBorder="1" applyAlignment="1"/>
    <xf numFmtId="164" fontId="0" fillId="0" borderId="14" xfId="0" applyNumberFormat="1" applyBorder="1" applyAlignment="1"/>
    <xf numFmtId="164" fontId="24" fillId="5" borderId="11" xfId="0" applyNumberFormat="1" applyFont="1" applyFill="1" applyBorder="1" applyAlignment="1">
      <alignment vertical="center"/>
    </xf>
    <xf numFmtId="164" fontId="23" fillId="0" borderId="14" xfId="0" applyNumberFormat="1" applyFont="1" applyBorder="1" applyAlignment="1">
      <alignment vertical="center"/>
    </xf>
    <xf numFmtId="164" fontId="23" fillId="5" borderId="11" xfId="1" applyNumberFormat="1" applyFont="1" applyFill="1" applyBorder="1" applyAlignment="1"/>
    <xf numFmtId="164" fontId="24" fillId="0" borderId="11" xfId="0" applyNumberFormat="1" applyFont="1" applyBorder="1" applyAlignment="1"/>
    <xf numFmtId="164" fontId="23" fillId="2" borderId="0" xfId="1" applyNumberFormat="1" applyFont="1" applyFill="1" applyBorder="1"/>
    <xf numFmtId="164" fontId="23" fillId="0" borderId="1" xfId="0" applyNumberFormat="1" applyFont="1" applyBorder="1"/>
    <xf numFmtId="164" fontId="23" fillId="2" borderId="5" xfId="0" applyNumberFormat="1" applyFont="1" applyFill="1" applyBorder="1"/>
    <xf numFmtId="164" fontId="23" fillId="0" borderId="0" xfId="0" applyNumberFormat="1" applyFont="1"/>
    <xf numFmtId="164" fontId="23" fillId="2" borderId="0" xfId="1" applyNumberFormat="1" applyFont="1" applyFill="1" applyBorder="1" applyAlignment="1">
      <alignment vertical="top"/>
    </xf>
    <xf numFmtId="164" fontId="23" fillId="2" borderId="5" xfId="1" applyNumberFormat="1" applyFont="1" applyFill="1" applyBorder="1"/>
    <xf numFmtId="164" fontId="23" fillId="0" borderId="9" xfId="0" applyNumberFormat="1" applyFont="1" applyBorder="1"/>
    <xf numFmtId="164" fontId="23" fillId="0" borderId="5" xfId="0" applyNumberFormat="1" applyFont="1" applyBorder="1"/>
    <xf numFmtId="164" fontId="23" fillId="0" borderId="5" xfId="1" applyNumberFormat="1" applyFont="1" applyBorder="1"/>
    <xf numFmtId="0" fontId="26" fillId="2" borderId="15" xfId="0" applyFont="1" applyFill="1" applyBorder="1"/>
    <xf numFmtId="164" fontId="24" fillId="0" borderId="17" xfId="0" applyNumberFormat="1" applyFont="1" applyBorder="1" applyAlignment="1">
      <alignment horizontal="right"/>
    </xf>
    <xf numFmtId="164" fontId="23" fillId="0" borderId="13" xfId="0" applyNumberFormat="1" applyFont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164" fontId="23" fillId="3" borderId="8" xfId="0" applyNumberFormat="1" applyFont="1" applyFill="1" applyBorder="1" applyAlignment="1">
      <alignment horizontal="right"/>
    </xf>
    <xf numFmtId="164" fontId="23" fillId="3" borderId="11" xfId="0" applyNumberFormat="1" applyFont="1" applyFill="1" applyBorder="1" applyAlignment="1">
      <alignment horizontal="right"/>
    </xf>
    <xf numFmtId="164" fontId="23" fillId="3" borderId="8" xfId="1" applyNumberFormat="1" applyFont="1" applyFill="1" applyBorder="1" applyAlignment="1">
      <alignment horizontal="right"/>
    </xf>
    <xf numFmtId="164" fontId="23" fillId="0" borderId="14" xfId="1" applyNumberFormat="1" applyFont="1" applyBorder="1" applyAlignment="1">
      <alignment horizontal="right"/>
    </xf>
    <xf numFmtId="164" fontId="23" fillId="0" borderId="8" xfId="0" applyNumberFormat="1" applyFont="1" applyBorder="1" applyAlignment="1">
      <alignment horizontal="right"/>
    </xf>
    <xf numFmtId="164" fontId="23" fillId="0" borderId="4" xfId="0" applyNumberFormat="1" applyFon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24" fillId="5" borderId="11" xfId="0" applyNumberFormat="1" applyFont="1" applyFill="1" applyBorder="1" applyAlignment="1">
      <alignment horizontal="right" vertical="center"/>
    </xf>
    <xf numFmtId="164" fontId="23" fillId="0" borderId="14" xfId="0" applyNumberFormat="1" applyFont="1" applyBorder="1" applyAlignment="1">
      <alignment horizontal="right" vertical="center"/>
    </xf>
    <xf numFmtId="164" fontId="23" fillId="5" borderId="11" xfId="1" applyNumberFormat="1" applyFont="1" applyFill="1" applyBorder="1" applyAlignment="1">
      <alignment horizontal="right"/>
    </xf>
    <xf numFmtId="164" fontId="24" fillId="0" borderId="11" xfId="0" applyNumberFormat="1" applyFont="1" applyBorder="1" applyAlignment="1">
      <alignment horizontal="right"/>
    </xf>
    <xf numFmtId="0" fontId="0" fillId="0" borderId="0" xfId="0" applyFill="1"/>
    <xf numFmtId="165" fontId="0" fillId="0" borderId="0" xfId="0" applyNumberFormat="1" applyFill="1" applyBorder="1"/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/>
    <xf numFmtId="0" fontId="0" fillId="0" borderId="0" xfId="0" applyFill="1" applyBorder="1"/>
    <xf numFmtId="0" fontId="23" fillId="0" borderId="0" xfId="0" applyFont="1" applyFill="1" applyBorder="1" applyAlignment="1"/>
    <xf numFmtId="0" fontId="1" fillId="0" borderId="0" xfId="0" applyFont="1" applyFill="1"/>
  </cellXfs>
  <cellStyles count="2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8"/>
  <sheetViews>
    <sheetView tabSelected="1" zoomScaleNormal="100" workbookViewId="0">
      <selection activeCell="N54" sqref="N54"/>
    </sheetView>
  </sheetViews>
  <sheetFormatPr defaultColWidth="8.77734375" defaultRowHeight="14.4" x14ac:dyDescent="0.3"/>
  <cols>
    <col min="1" max="1" width="1.6640625" customWidth="1"/>
    <col min="2" max="2" width="42.109375" customWidth="1"/>
    <col min="3" max="3" width="20.33203125" customWidth="1"/>
    <col min="4" max="4" width="9.44140625" bestFit="1" customWidth="1"/>
    <col min="5" max="5" width="10.44140625" bestFit="1" customWidth="1"/>
    <col min="6" max="6" width="10.77734375" customWidth="1"/>
    <col min="7" max="7" width="10.44140625" customWidth="1"/>
    <col min="8" max="8" width="11" bestFit="1" customWidth="1"/>
    <col min="9" max="9" width="13.44140625" customWidth="1"/>
    <col min="10" max="10" width="1.6640625" customWidth="1"/>
    <col min="11" max="11" width="9.44140625" customWidth="1"/>
    <col min="12" max="12" width="10.44140625" bestFit="1" customWidth="1"/>
    <col min="13" max="13" width="11.33203125" customWidth="1"/>
    <col min="14" max="14" width="12.109375" customWidth="1"/>
    <col min="15" max="15" width="11" customWidth="1"/>
    <col min="16" max="16" width="13.77734375" customWidth="1"/>
    <col min="17" max="17" width="1.6640625" customWidth="1"/>
    <col min="18" max="18" width="13.109375" customWidth="1"/>
    <col min="19" max="19" width="58.77734375" customWidth="1"/>
  </cols>
  <sheetData>
    <row r="1" spans="2:21" x14ac:dyDescent="0.3">
      <c r="B1" s="51" t="s">
        <v>52</v>
      </c>
      <c r="C1" s="51"/>
      <c r="D1" s="52"/>
      <c r="E1" s="51"/>
      <c r="F1" s="51"/>
      <c r="G1" s="52"/>
      <c r="H1" s="52"/>
      <c r="I1" s="52"/>
    </row>
    <row r="2" spans="2:21" x14ac:dyDescent="0.3">
      <c r="B2" s="53" t="s">
        <v>46</v>
      </c>
      <c r="C2" s="54"/>
      <c r="D2" s="53" t="s">
        <v>0</v>
      </c>
      <c r="E2" s="55" t="s">
        <v>1</v>
      </c>
      <c r="F2" s="56"/>
      <c r="G2" s="57"/>
      <c r="H2" s="56"/>
      <c r="I2" s="58"/>
      <c r="K2" s="53" t="s">
        <v>0</v>
      </c>
      <c r="L2" s="55" t="s">
        <v>1</v>
      </c>
      <c r="M2" s="56"/>
      <c r="N2" s="53"/>
      <c r="O2" s="59"/>
      <c r="P2" s="60"/>
    </row>
    <row r="3" spans="2:21" ht="19.5" customHeight="1" x14ac:dyDescent="0.3">
      <c r="B3" s="61"/>
      <c r="C3" s="62"/>
      <c r="D3" s="63">
        <v>45108</v>
      </c>
      <c r="E3" s="64">
        <v>45473</v>
      </c>
      <c r="F3" s="65" t="s">
        <v>20</v>
      </c>
      <c r="G3" s="66"/>
      <c r="H3" s="62"/>
      <c r="I3" s="67"/>
      <c r="K3" s="63">
        <f>D3+366</f>
        <v>45474</v>
      </c>
      <c r="L3" s="64">
        <f>E3+365</f>
        <v>45838</v>
      </c>
      <c r="M3" s="65" t="s">
        <v>21</v>
      </c>
      <c r="N3" s="66"/>
      <c r="O3" s="62"/>
      <c r="P3" s="67"/>
    </row>
    <row r="4" spans="2:21" x14ac:dyDescent="0.3">
      <c r="B4" s="136" t="s">
        <v>53</v>
      </c>
      <c r="C4" s="137"/>
      <c r="D4" s="68"/>
      <c r="E4" s="69" t="s">
        <v>2</v>
      </c>
      <c r="F4" s="70"/>
      <c r="G4" s="133" t="s">
        <v>54</v>
      </c>
      <c r="H4" s="134"/>
      <c r="I4" s="135"/>
      <c r="K4" s="68"/>
      <c r="L4" s="69" t="s">
        <v>2</v>
      </c>
      <c r="M4" s="70"/>
      <c r="N4" s="133" t="s">
        <v>54</v>
      </c>
      <c r="O4" s="134"/>
      <c r="P4" s="135"/>
    </row>
    <row r="5" spans="2:21" ht="20.399999999999999" x14ac:dyDescent="0.3">
      <c r="B5" s="71" t="s">
        <v>3</v>
      </c>
      <c r="C5" s="72" t="s">
        <v>4</v>
      </c>
      <c r="D5" s="73" t="s">
        <v>5</v>
      </c>
      <c r="E5" s="73" t="s">
        <v>47</v>
      </c>
      <c r="F5" s="73" t="s">
        <v>48</v>
      </c>
      <c r="G5" s="74" t="s">
        <v>6</v>
      </c>
      <c r="H5" s="74" t="s">
        <v>7</v>
      </c>
      <c r="I5" s="71" t="s">
        <v>8</v>
      </c>
      <c r="K5" s="73" t="s">
        <v>5</v>
      </c>
      <c r="L5" s="73" t="s">
        <v>47</v>
      </c>
      <c r="M5" s="73" t="s">
        <v>48</v>
      </c>
      <c r="N5" s="74" t="s">
        <v>6</v>
      </c>
      <c r="O5" s="74" t="s">
        <v>7</v>
      </c>
      <c r="P5" s="71" t="s">
        <v>8</v>
      </c>
    </row>
    <row r="6" spans="2:21" x14ac:dyDescent="0.3">
      <c r="B6" s="75"/>
      <c r="C6" s="76" t="s">
        <v>9</v>
      </c>
      <c r="D6" s="77">
        <f>E6*12</f>
        <v>1.2000000000000002</v>
      </c>
      <c r="E6" s="78">
        <v>0.1</v>
      </c>
      <c r="F6" s="79">
        <v>0</v>
      </c>
      <c r="G6" s="80">
        <f>E6*F6</f>
        <v>0</v>
      </c>
      <c r="H6" s="81">
        <f>G6*32.9%</f>
        <v>0</v>
      </c>
      <c r="I6" s="80">
        <f t="shared" ref="I6:I9" si="0">SUM(G6:H6)</f>
        <v>0</v>
      </c>
      <c r="K6" s="77">
        <f t="shared" ref="K6:K9" si="1">L6*12</f>
        <v>0</v>
      </c>
      <c r="L6" s="78">
        <v>0</v>
      </c>
      <c r="M6" s="79">
        <f>F6*1.03</f>
        <v>0</v>
      </c>
      <c r="N6" s="80">
        <f t="shared" ref="N6:N9" si="2">L6*M6</f>
        <v>0</v>
      </c>
      <c r="O6" s="81">
        <f>N6*28.5%</f>
        <v>0</v>
      </c>
      <c r="P6" s="80">
        <f>SUM(N6:O6)</f>
        <v>0</v>
      </c>
      <c r="R6" s="127"/>
      <c r="T6" s="128"/>
      <c r="U6" s="128"/>
    </row>
    <row r="7" spans="2:21" x14ac:dyDescent="0.3">
      <c r="B7" s="82"/>
      <c r="C7" s="83" t="s">
        <v>63</v>
      </c>
      <c r="D7" s="77">
        <f t="shared" ref="D7:D9" si="3">E7*12</f>
        <v>0</v>
      </c>
      <c r="E7" s="78">
        <v>0</v>
      </c>
      <c r="F7" s="79">
        <v>0</v>
      </c>
      <c r="G7" s="80">
        <f>E7*F7</f>
        <v>0</v>
      </c>
      <c r="H7" s="81">
        <f t="shared" ref="H7" si="4">G7*32.9%</f>
        <v>0</v>
      </c>
      <c r="I7" s="80">
        <f t="shared" si="0"/>
        <v>0</v>
      </c>
      <c r="K7" s="77">
        <f t="shared" si="1"/>
        <v>0</v>
      </c>
      <c r="L7" s="78">
        <v>0</v>
      </c>
      <c r="M7" s="79">
        <f>F7*1.03</f>
        <v>0</v>
      </c>
      <c r="N7" s="80">
        <f t="shared" si="2"/>
        <v>0</v>
      </c>
      <c r="O7" s="81">
        <f>N7*28.5%</f>
        <v>0</v>
      </c>
      <c r="P7" s="80">
        <f t="shared" ref="P7:P9" si="5">SUM(N7:O7)</f>
        <v>0</v>
      </c>
      <c r="R7" s="127"/>
    </row>
    <row r="8" spans="2:21" x14ac:dyDescent="0.3">
      <c r="B8" s="82"/>
      <c r="C8" s="83" t="s">
        <v>60</v>
      </c>
      <c r="D8" s="77">
        <f t="shared" si="3"/>
        <v>0</v>
      </c>
      <c r="E8" s="78">
        <v>0</v>
      </c>
      <c r="F8" s="79">
        <v>0</v>
      </c>
      <c r="G8" s="80">
        <f>E8*F8</f>
        <v>0</v>
      </c>
      <c r="H8" s="81">
        <f>G8*32.9%</f>
        <v>0</v>
      </c>
      <c r="I8" s="80">
        <f t="shared" si="0"/>
        <v>0</v>
      </c>
      <c r="K8" s="77">
        <f t="shared" si="1"/>
        <v>0</v>
      </c>
      <c r="L8" s="78">
        <v>0</v>
      </c>
      <c r="M8" s="79">
        <f>F8*1.03</f>
        <v>0</v>
      </c>
      <c r="N8" s="80">
        <f t="shared" si="2"/>
        <v>0</v>
      </c>
      <c r="O8" s="81">
        <f>N8*28.5%</f>
        <v>0</v>
      </c>
      <c r="P8" s="80">
        <f t="shared" si="5"/>
        <v>0</v>
      </c>
      <c r="R8" s="127"/>
    </row>
    <row r="9" spans="2:21" x14ac:dyDescent="0.3">
      <c r="B9" s="82"/>
      <c r="C9" s="122" t="s">
        <v>61</v>
      </c>
      <c r="D9" s="77">
        <f t="shared" si="3"/>
        <v>0</v>
      </c>
      <c r="E9" s="78">
        <v>0</v>
      </c>
      <c r="F9" s="146">
        <v>0</v>
      </c>
      <c r="G9" s="80">
        <f>E9*F9</f>
        <v>0</v>
      </c>
      <c r="H9" s="80">
        <v>0</v>
      </c>
      <c r="I9" s="80">
        <f t="shared" si="0"/>
        <v>0</v>
      </c>
      <c r="K9" s="77">
        <f t="shared" si="1"/>
        <v>0</v>
      </c>
      <c r="L9" s="78">
        <v>0</v>
      </c>
      <c r="M9" s="79">
        <f>F9</f>
        <v>0</v>
      </c>
      <c r="N9" s="80">
        <f t="shared" si="2"/>
        <v>0</v>
      </c>
      <c r="O9" s="81">
        <v>0</v>
      </c>
      <c r="P9" s="80">
        <f t="shared" si="5"/>
        <v>0</v>
      </c>
      <c r="R9" s="127"/>
    </row>
    <row r="10" spans="2:21" x14ac:dyDescent="0.3">
      <c r="B10" s="142"/>
      <c r="C10" s="122"/>
      <c r="D10" s="143"/>
      <c r="E10" s="78"/>
      <c r="F10" s="145"/>
      <c r="G10" s="80"/>
      <c r="H10" s="80"/>
      <c r="I10" s="80"/>
      <c r="K10" s="77"/>
      <c r="L10" s="144"/>
      <c r="M10" s="79"/>
      <c r="N10" s="80"/>
      <c r="O10" s="80"/>
      <c r="P10" s="80"/>
      <c r="R10" s="127"/>
    </row>
    <row r="11" spans="2:21" x14ac:dyDescent="0.3">
      <c r="B11" s="142"/>
      <c r="C11" s="122"/>
      <c r="D11" s="143"/>
      <c r="E11" s="78"/>
      <c r="F11" s="145"/>
      <c r="G11" s="80"/>
      <c r="H11" s="80"/>
      <c r="I11" s="80"/>
      <c r="K11" s="77"/>
      <c r="L11" s="144"/>
      <c r="M11" s="79"/>
      <c r="N11" s="80"/>
      <c r="O11" s="80"/>
      <c r="P11" s="80"/>
      <c r="R11" s="127"/>
    </row>
    <row r="12" spans="2:21" ht="15" thickBot="1" x14ac:dyDescent="0.35">
      <c r="B12" s="84"/>
      <c r="C12" s="85"/>
      <c r="D12" s="86"/>
      <c r="E12" s="86"/>
      <c r="F12" s="87" t="s">
        <v>22</v>
      </c>
      <c r="G12" s="147">
        <f>SUM(G6:G11)</f>
        <v>0</v>
      </c>
      <c r="H12" s="147">
        <f t="shared" ref="H12:I12" si="6">SUM(H6:H11)</f>
        <v>0</v>
      </c>
      <c r="I12" s="147">
        <f>SUM(I6:I11)</f>
        <v>0</v>
      </c>
      <c r="K12" s="88"/>
      <c r="L12" s="86"/>
      <c r="M12" s="87" t="s">
        <v>22</v>
      </c>
      <c r="N12" s="147">
        <f>SUM(N6:N11)</f>
        <v>0</v>
      </c>
      <c r="O12" s="147">
        <f t="shared" ref="O12:P12" si="7">SUM(O6:O11)</f>
        <v>0</v>
      </c>
      <c r="P12" s="171">
        <f>SUM(P6:P11)</f>
        <v>0</v>
      </c>
      <c r="R12" s="127"/>
    </row>
    <row r="13" spans="2:21" ht="15.6" x14ac:dyDescent="0.3">
      <c r="B13" s="89" t="s">
        <v>10</v>
      </c>
      <c r="C13" s="90"/>
      <c r="D13" s="90"/>
      <c r="E13" s="90"/>
      <c r="F13" s="90"/>
      <c r="G13" s="90"/>
      <c r="H13" s="90"/>
      <c r="I13" s="91"/>
      <c r="K13" s="92"/>
      <c r="L13" s="90"/>
      <c r="M13" s="90"/>
      <c r="N13" s="90"/>
      <c r="O13" s="90"/>
      <c r="P13" s="172"/>
    </row>
    <row r="14" spans="2:21" ht="15.6" x14ac:dyDescent="0.3">
      <c r="B14" s="108"/>
      <c r="C14" s="90"/>
      <c r="D14" s="90"/>
      <c r="E14" s="90"/>
      <c r="F14" s="93"/>
      <c r="G14" s="161">
        <v>0</v>
      </c>
      <c r="H14" s="90"/>
      <c r="I14" s="94"/>
      <c r="K14" s="92"/>
      <c r="L14" s="90"/>
      <c r="M14" s="93"/>
      <c r="N14" s="161">
        <v>0</v>
      </c>
      <c r="O14" s="90"/>
      <c r="P14" s="173"/>
    </row>
    <row r="15" spans="2:21" ht="15.6" x14ac:dyDescent="0.3">
      <c r="B15" s="170"/>
      <c r="C15" s="95"/>
      <c r="D15" s="95"/>
      <c r="E15" s="95"/>
      <c r="F15" s="95"/>
      <c r="G15" s="166">
        <v>0</v>
      </c>
      <c r="H15" s="90"/>
      <c r="I15" s="150">
        <f>G14+G15</f>
        <v>0</v>
      </c>
      <c r="K15" s="96"/>
      <c r="L15" s="95"/>
      <c r="M15" s="95"/>
      <c r="N15" s="166">
        <v>0</v>
      </c>
      <c r="O15" s="90"/>
      <c r="P15" s="174">
        <f>N14+N15</f>
        <v>0</v>
      </c>
    </row>
    <row r="16" spans="2:21" x14ac:dyDescent="0.3">
      <c r="B16" s="97" t="s">
        <v>55</v>
      </c>
      <c r="C16" s="98"/>
      <c r="D16" s="98"/>
      <c r="E16" s="98"/>
      <c r="F16" s="98"/>
      <c r="G16" s="162"/>
      <c r="H16" s="98"/>
      <c r="I16" s="151"/>
      <c r="K16" s="99"/>
      <c r="L16" s="98"/>
      <c r="M16" s="98"/>
      <c r="N16" s="162"/>
      <c r="O16" s="98"/>
      <c r="P16" s="173"/>
    </row>
    <row r="17" spans="2:18" ht="15.6" x14ac:dyDescent="0.3">
      <c r="B17" s="126"/>
      <c r="C17" s="62"/>
      <c r="D17" s="62"/>
      <c r="E17" s="62"/>
      <c r="F17" s="62"/>
      <c r="G17" s="166">
        <v>0</v>
      </c>
      <c r="H17" s="100"/>
      <c r="I17" s="150">
        <f>SUM(G17:G17)</f>
        <v>0</v>
      </c>
      <c r="K17" s="66"/>
      <c r="L17" s="62"/>
      <c r="M17" s="62"/>
      <c r="N17" s="166"/>
      <c r="O17" s="100"/>
      <c r="P17" s="174">
        <f>SUM(N17:N17)</f>
        <v>0</v>
      </c>
    </row>
    <row r="18" spans="2:18" ht="15.6" x14ac:dyDescent="0.3">
      <c r="B18" s="89" t="s">
        <v>56</v>
      </c>
      <c r="C18" s="90"/>
      <c r="D18" s="90"/>
      <c r="E18" s="90"/>
      <c r="F18" s="90"/>
      <c r="G18" s="164"/>
      <c r="H18" s="90"/>
      <c r="I18" s="152"/>
      <c r="K18" s="92"/>
      <c r="L18" s="90"/>
      <c r="M18" s="90"/>
      <c r="N18" s="164"/>
      <c r="O18" s="90"/>
      <c r="P18" s="173"/>
    </row>
    <row r="19" spans="2:18" x14ac:dyDescent="0.3">
      <c r="B19" s="138"/>
      <c r="C19" s="139"/>
      <c r="D19" s="101"/>
      <c r="E19" s="101"/>
      <c r="F19" s="102"/>
      <c r="G19" s="161">
        <v>0</v>
      </c>
      <c r="H19" s="103"/>
      <c r="I19" s="151"/>
      <c r="K19" s="104"/>
      <c r="L19" s="101"/>
      <c r="M19" s="102"/>
      <c r="N19" s="161">
        <v>0</v>
      </c>
      <c r="O19" s="103"/>
      <c r="P19" s="173"/>
      <c r="R19" s="121"/>
    </row>
    <row r="20" spans="2:18" x14ac:dyDescent="0.3">
      <c r="B20" s="123"/>
      <c r="C20" s="124"/>
      <c r="D20" s="101"/>
      <c r="E20" s="101"/>
      <c r="F20" s="102"/>
      <c r="G20" s="161">
        <v>0</v>
      </c>
      <c r="H20" s="103"/>
      <c r="I20" s="151"/>
      <c r="K20" s="104"/>
      <c r="L20" s="101"/>
      <c r="M20" s="102"/>
      <c r="N20" s="161">
        <v>0</v>
      </c>
      <c r="O20" s="103"/>
      <c r="P20" s="173"/>
      <c r="R20" s="121"/>
    </row>
    <row r="21" spans="2:18" x14ac:dyDescent="0.3">
      <c r="B21" s="123"/>
      <c r="C21" s="124"/>
      <c r="D21" s="101"/>
      <c r="E21" s="101"/>
      <c r="F21" s="102"/>
      <c r="G21" s="161">
        <v>0</v>
      </c>
      <c r="H21" s="103"/>
      <c r="I21" s="151"/>
      <c r="K21" s="104"/>
      <c r="L21" s="101"/>
      <c r="M21" s="102"/>
      <c r="N21" s="161">
        <v>0</v>
      </c>
      <c r="O21" s="103"/>
      <c r="P21" s="173"/>
      <c r="R21" s="121"/>
    </row>
    <row r="22" spans="2:18" x14ac:dyDescent="0.3">
      <c r="B22" s="123"/>
      <c r="C22" s="124"/>
      <c r="D22" s="101"/>
      <c r="E22" s="101"/>
      <c r="F22" s="102"/>
      <c r="G22" s="161">
        <v>0</v>
      </c>
      <c r="H22" s="103"/>
      <c r="I22" s="151"/>
      <c r="K22" s="104"/>
      <c r="L22" s="101"/>
      <c r="M22" s="102"/>
      <c r="N22" s="161">
        <v>0</v>
      </c>
      <c r="O22" s="103"/>
      <c r="P22" s="173"/>
      <c r="R22" s="121"/>
    </row>
    <row r="23" spans="2:18" x14ac:dyDescent="0.3">
      <c r="B23" s="108"/>
      <c r="C23" s="125"/>
      <c r="D23" s="95"/>
      <c r="E23" s="95"/>
      <c r="F23" s="95"/>
      <c r="G23" s="161">
        <v>0</v>
      </c>
      <c r="H23" s="103"/>
      <c r="I23" s="151"/>
      <c r="K23" s="104"/>
      <c r="L23" s="101"/>
      <c r="M23" s="102"/>
      <c r="N23" s="161">
        <v>0</v>
      </c>
      <c r="O23" s="103"/>
      <c r="P23" s="173"/>
      <c r="R23" s="121"/>
    </row>
    <row r="24" spans="2:18" ht="15.6" x14ac:dyDescent="0.3">
      <c r="B24" s="131"/>
      <c r="C24" s="132"/>
      <c r="D24" s="100"/>
      <c r="E24" s="95"/>
      <c r="F24" s="95"/>
      <c r="G24" s="161">
        <v>0</v>
      </c>
      <c r="H24" s="90"/>
      <c r="I24" s="150">
        <f>SUM(G19:G24)</f>
        <v>0</v>
      </c>
      <c r="K24" s="96"/>
      <c r="L24" s="95"/>
      <c r="M24" s="95"/>
      <c r="N24" s="161">
        <v>0</v>
      </c>
      <c r="O24" s="90"/>
      <c r="P24" s="174">
        <f>SUM(N19:N24)</f>
        <v>0</v>
      </c>
      <c r="R24" s="121"/>
    </row>
    <row r="25" spans="2:18" ht="15.6" x14ac:dyDescent="0.3">
      <c r="B25" s="97" t="s">
        <v>11</v>
      </c>
      <c r="C25" s="106"/>
      <c r="D25" s="106"/>
      <c r="E25" s="106"/>
      <c r="F25" s="106"/>
      <c r="G25" s="162"/>
      <c r="H25" s="106"/>
      <c r="I25" s="151"/>
      <c r="K25" s="107"/>
      <c r="L25" s="106"/>
      <c r="M25" s="106"/>
      <c r="N25" s="162"/>
      <c r="O25" s="106"/>
      <c r="P25" s="173"/>
    </row>
    <row r="26" spans="2:18" ht="15.75" customHeight="1" x14ac:dyDescent="0.3">
      <c r="B26" s="108" t="s">
        <v>64</v>
      </c>
      <c r="C26" s="109"/>
      <c r="D26" s="109"/>
      <c r="E26" s="109"/>
      <c r="F26" s="90"/>
      <c r="G26" s="161">
        <v>0</v>
      </c>
      <c r="H26" s="90"/>
      <c r="I26" s="151"/>
      <c r="K26" s="110"/>
      <c r="L26" s="109"/>
      <c r="M26" s="90"/>
      <c r="N26" s="161">
        <v>0</v>
      </c>
      <c r="O26" s="90"/>
      <c r="P26" s="173"/>
    </row>
    <row r="27" spans="2:18" x14ac:dyDescent="0.3">
      <c r="B27" s="108" t="s">
        <v>12</v>
      </c>
      <c r="C27" s="109"/>
      <c r="D27" s="109"/>
      <c r="E27" s="109"/>
      <c r="F27" s="105"/>
      <c r="G27" s="161">
        <v>0</v>
      </c>
      <c r="H27" s="103"/>
      <c r="I27" s="151"/>
      <c r="K27" s="110"/>
      <c r="L27" s="109"/>
      <c r="M27" s="105"/>
      <c r="N27" s="161">
        <v>0</v>
      </c>
      <c r="O27" s="103"/>
      <c r="P27" s="173"/>
    </row>
    <row r="28" spans="2:18" ht="15.6" x14ac:dyDescent="0.3">
      <c r="B28" s="108" t="s">
        <v>13</v>
      </c>
      <c r="C28" s="95"/>
      <c r="D28" s="95"/>
      <c r="E28" s="95"/>
      <c r="F28" s="95"/>
      <c r="G28" s="161">
        <v>0</v>
      </c>
      <c r="H28" s="90"/>
      <c r="I28" s="150">
        <f>G26+G27+G28</f>
        <v>0</v>
      </c>
      <c r="K28" s="96"/>
      <c r="L28" s="95"/>
      <c r="M28" s="95"/>
      <c r="N28" s="161">
        <v>0</v>
      </c>
      <c r="O28" s="90"/>
      <c r="P28" s="174">
        <f>N26+N27+N28</f>
        <v>0</v>
      </c>
      <c r="R28" s="127"/>
    </row>
    <row r="29" spans="2:18" x14ac:dyDescent="0.3">
      <c r="B29" s="97" t="s">
        <v>14</v>
      </c>
      <c r="C29" s="111" t="s">
        <v>15</v>
      </c>
      <c r="D29" s="112"/>
      <c r="E29" s="112"/>
      <c r="F29" s="112"/>
      <c r="G29" s="167"/>
      <c r="H29" s="112"/>
      <c r="I29" s="153">
        <v>0</v>
      </c>
      <c r="K29" s="111"/>
      <c r="L29" s="112"/>
      <c r="M29" s="112"/>
      <c r="N29" s="167"/>
      <c r="O29" s="112"/>
      <c r="P29" s="175">
        <v>0</v>
      </c>
    </row>
    <row r="30" spans="2:18" x14ac:dyDescent="0.3">
      <c r="B30" s="113"/>
      <c r="C30" s="113" t="s">
        <v>16</v>
      </c>
      <c r="D30" s="114"/>
      <c r="E30" s="114"/>
      <c r="F30" s="114"/>
      <c r="G30" s="168"/>
      <c r="H30" s="114"/>
      <c r="I30" s="153">
        <v>0</v>
      </c>
      <c r="K30" s="113"/>
      <c r="L30" s="114"/>
      <c r="M30" s="114"/>
      <c r="N30" s="168"/>
      <c r="O30" s="114"/>
      <c r="P30" s="175">
        <v>0</v>
      </c>
    </row>
    <row r="31" spans="2:18" x14ac:dyDescent="0.3">
      <c r="B31" s="97" t="s">
        <v>57</v>
      </c>
      <c r="C31" s="59"/>
      <c r="D31" s="59"/>
      <c r="E31" s="59"/>
      <c r="F31" s="59"/>
      <c r="G31" s="162"/>
      <c r="H31" s="59"/>
      <c r="I31" s="151"/>
      <c r="K31" s="53"/>
      <c r="L31" s="59"/>
      <c r="M31" s="59"/>
      <c r="N31" s="162"/>
      <c r="O31" s="59"/>
      <c r="P31" s="173"/>
    </row>
    <row r="32" spans="2:18" x14ac:dyDescent="0.3">
      <c r="B32" s="149"/>
      <c r="C32" s="62"/>
      <c r="D32" s="62"/>
      <c r="E32" s="62"/>
      <c r="F32" s="62"/>
      <c r="G32" s="163">
        <v>0</v>
      </c>
      <c r="H32" s="62"/>
      <c r="I32" s="150">
        <f>G32</f>
        <v>0</v>
      </c>
      <c r="J32" s="148"/>
      <c r="K32" s="66"/>
      <c r="L32" s="62"/>
      <c r="M32" s="62"/>
      <c r="N32" s="166">
        <v>0</v>
      </c>
      <c r="O32" s="62"/>
      <c r="P32" s="176">
        <f>N32</f>
        <v>0</v>
      </c>
    </row>
    <row r="33" spans="2:20" x14ac:dyDescent="0.3">
      <c r="B33" s="89"/>
      <c r="C33" s="95"/>
      <c r="D33" s="95"/>
      <c r="E33" s="95"/>
      <c r="F33" s="95"/>
      <c r="G33" s="164"/>
      <c r="H33" s="95"/>
      <c r="I33" s="151"/>
      <c r="K33" s="96"/>
      <c r="L33" s="95"/>
      <c r="M33" s="95"/>
      <c r="N33" s="164"/>
      <c r="O33" s="95"/>
      <c r="P33" s="177"/>
    </row>
    <row r="34" spans="2:20" x14ac:dyDescent="0.3">
      <c r="B34" s="61" t="s">
        <v>62</v>
      </c>
      <c r="C34" s="62"/>
      <c r="D34" s="62"/>
      <c r="E34" s="62"/>
      <c r="F34" s="62"/>
      <c r="G34" s="163">
        <v>0</v>
      </c>
      <c r="H34" s="62"/>
      <c r="I34" s="150">
        <f>G34</f>
        <v>0</v>
      </c>
      <c r="J34" s="148"/>
      <c r="K34" s="66"/>
      <c r="L34" s="62"/>
      <c r="M34" s="62"/>
      <c r="N34" s="166">
        <v>0</v>
      </c>
      <c r="O34" s="62"/>
      <c r="P34" s="176">
        <f>N34</f>
        <v>0</v>
      </c>
      <c r="R34" s="130"/>
    </row>
    <row r="35" spans="2:20" ht="15.6" x14ac:dyDescent="0.3">
      <c r="B35" s="115"/>
      <c r="C35" s="62"/>
      <c r="D35" s="62"/>
      <c r="E35" s="62"/>
      <c r="F35" s="62"/>
      <c r="G35" s="169"/>
      <c r="H35" s="100"/>
      <c r="I35" s="154"/>
      <c r="K35" s="66"/>
      <c r="L35" s="62"/>
      <c r="M35" s="62"/>
      <c r="N35" s="169"/>
      <c r="O35" s="100"/>
      <c r="P35" s="178"/>
    </row>
    <row r="36" spans="2:20" ht="15.6" x14ac:dyDescent="0.3">
      <c r="B36" s="89" t="s">
        <v>58</v>
      </c>
      <c r="C36" s="90"/>
      <c r="D36" s="90"/>
      <c r="E36" s="90"/>
      <c r="F36" s="90"/>
      <c r="G36" s="164"/>
      <c r="H36" s="90"/>
      <c r="I36" s="155"/>
      <c r="K36" s="107"/>
      <c r="L36" s="90"/>
      <c r="M36" s="90"/>
      <c r="N36" s="164"/>
      <c r="O36" s="90"/>
      <c r="P36" s="179"/>
    </row>
    <row r="37" spans="2:20" x14ac:dyDescent="0.3">
      <c r="B37" s="140"/>
      <c r="C37" s="141"/>
      <c r="D37" s="116"/>
      <c r="E37" s="116"/>
      <c r="F37" s="95"/>
      <c r="G37" s="165">
        <v>0</v>
      </c>
      <c r="H37" s="116"/>
      <c r="I37" s="156"/>
      <c r="K37" s="117"/>
      <c r="L37" s="116"/>
      <c r="M37" s="95"/>
      <c r="N37" s="165">
        <v>0</v>
      </c>
      <c r="O37" s="116"/>
      <c r="P37" s="173"/>
      <c r="R37" s="186"/>
      <c r="S37" s="190"/>
      <c r="T37" s="190"/>
    </row>
    <row r="38" spans="2:20" x14ac:dyDescent="0.3">
      <c r="B38" s="140"/>
      <c r="C38" s="141"/>
      <c r="D38" s="116"/>
      <c r="E38" s="116"/>
      <c r="F38" s="95"/>
      <c r="G38" s="165">
        <v>0</v>
      </c>
      <c r="H38" s="116"/>
      <c r="I38" s="151"/>
      <c r="K38" s="117"/>
      <c r="L38" s="116"/>
      <c r="M38" s="95"/>
      <c r="N38" s="165">
        <v>0</v>
      </c>
      <c r="O38" s="116"/>
      <c r="P38" s="173"/>
      <c r="R38" s="186"/>
      <c r="S38" s="190"/>
      <c r="T38" s="190"/>
    </row>
    <row r="39" spans="2:20" x14ac:dyDescent="0.3">
      <c r="B39" s="140"/>
      <c r="C39" s="141"/>
      <c r="D39" s="116"/>
      <c r="E39" s="116"/>
      <c r="F39" s="95"/>
      <c r="G39" s="165">
        <v>0</v>
      </c>
      <c r="H39" s="116"/>
      <c r="I39" s="151"/>
      <c r="K39" s="117"/>
      <c r="L39" s="116"/>
      <c r="M39" s="95"/>
      <c r="N39" s="165">
        <v>0</v>
      </c>
      <c r="O39" s="116"/>
      <c r="P39" s="173"/>
      <c r="R39" s="186"/>
      <c r="S39" s="190"/>
      <c r="T39" s="190"/>
    </row>
    <row r="40" spans="2:20" ht="16.05" customHeight="1" x14ac:dyDescent="0.3">
      <c r="B40" s="123"/>
      <c r="C40" s="124"/>
      <c r="D40" s="116"/>
      <c r="E40" s="116"/>
      <c r="F40" s="95"/>
      <c r="G40" s="165">
        <v>0</v>
      </c>
      <c r="H40" s="116"/>
      <c r="I40" s="151"/>
      <c r="K40" s="117"/>
      <c r="L40" s="116"/>
      <c r="M40" s="95"/>
      <c r="N40" s="165">
        <v>0</v>
      </c>
      <c r="O40" s="116"/>
      <c r="P40" s="173"/>
      <c r="R40" s="186"/>
      <c r="S40" s="187"/>
      <c r="T40" s="187"/>
    </row>
    <row r="41" spans="2:20" ht="16.05" customHeight="1" x14ac:dyDescent="0.3">
      <c r="B41" s="123"/>
      <c r="C41" s="124"/>
      <c r="D41" s="116"/>
      <c r="E41" s="116"/>
      <c r="F41" s="95"/>
      <c r="G41" s="165">
        <v>0</v>
      </c>
      <c r="H41" s="116"/>
      <c r="I41" s="151"/>
      <c r="K41" s="117"/>
      <c r="L41" s="116"/>
      <c r="M41" s="95"/>
      <c r="N41" s="165">
        <v>0</v>
      </c>
      <c r="O41" s="116"/>
      <c r="P41" s="173"/>
      <c r="R41" s="186"/>
      <c r="S41" s="187"/>
      <c r="T41" s="187"/>
    </row>
    <row r="42" spans="2:20" x14ac:dyDescent="0.3">
      <c r="B42" s="140"/>
      <c r="C42" s="141"/>
      <c r="D42" s="116"/>
      <c r="E42" s="116"/>
      <c r="F42" s="95"/>
      <c r="G42" s="165">
        <v>0</v>
      </c>
      <c r="H42" s="116"/>
      <c r="I42" s="151"/>
      <c r="K42" s="117"/>
      <c r="L42" s="116"/>
      <c r="M42" s="95"/>
      <c r="N42" s="165">
        <v>0</v>
      </c>
      <c r="O42" s="116"/>
      <c r="P42" s="173"/>
      <c r="R42" s="186"/>
      <c r="S42" s="190"/>
      <c r="T42" s="190"/>
    </row>
    <row r="43" spans="2:20" x14ac:dyDescent="0.3">
      <c r="B43" s="108"/>
      <c r="C43" s="125"/>
      <c r="D43" s="116"/>
      <c r="E43" s="116"/>
      <c r="F43" s="95"/>
      <c r="G43" s="165">
        <v>0</v>
      </c>
      <c r="H43" s="116"/>
      <c r="I43" s="151"/>
      <c r="K43" s="117"/>
      <c r="L43" s="116"/>
      <c r="M43" s="95"/>
      <c r="N43" s="165">
        <v>0</v>
      </c>
      <c r="O43" s="116"/>
      <c r="P43" s="173"/>
      <c r="R43" s="186"/>
      <c r="S43" s="188"/>
      <c r="T43" s="188"/>
    </row>
    <row r="44" spans="2:20" ht="15.6" x14ac:dyDescent="0.3">
      <c r="B44" s="140"/>
      <c r="C44" s="141"/>
      <c r="D44" s="95"/>
      <c r="E44" s="95"/>
      <c r="F44" s="95"/>
      <c r="G44" s="161">
        <v>0</v>
      </c>
      <c r="H44" s="90"/>
      <c r="I44" s="156"/>
      <c r="K44" s="96"/>
      <c r="L44" s="95"/>
      <c r="M44" s="95"/>
      <c r="N44" s="161">
        <v>0</v>
      </c>
      <c r="O44" s="90"/>
      <c r="P44" s="180"/>
      <c r="R44" s="186"/>
      <c r="S44" s="190"/>
      <c r="T44" s="190"/>
    </row>
    <row r="45" spans="2:20" ht="15.6" x14ac:dyDescent="0.3">
      <c r="B45" s="129"/>
      <c r="C45" s="125"/>
      <c r="D45" s="62"/>
      <c r="E45" s="62"/>
      <c r="F45" s="62"/>
      <c r="G45" s="166">
        <v>0</v>
      </c>
      <c r="H45" s="100"/>
      <c r="I45" s="150">
        <f>SUM(G37:G45)</f>
        <v>0</v>
      </c>
      <c r="K45" s="66"/>
      <c r="L45" s="62"/>
      <c r="M45" s="62"/>
      <c r="N45" s="166">
        <v>0</v>
      </c>
      <c r="O45" s="100"/>
      <c r="P45" s="174">
        <f>SUM(N37:N45)</f>
        <v>0</v>
      </c>
      <c r="R45" s="186"/>
      <c r="S45" s="189"/>
      <c r="T45" s="189"/>
    </row>
    <row r="46" spans="2:20" x14ac:dyDescent="0.3">
      <c r="B46" s="61" t="s">
        <v>59</v>
      </c>
      <c r="C46" s="62"/>
      <c r="D46" s="62"/>
      <c r="E46" s="62"/>
      <c r="F46" s="114"/>
      <c r="G46" s="62"/>
      <c r="H46" s="62"/>
      <c r="I46" s="157">
        <f>SUM(I12:I45)</f>
        <v>0</v>
      </c>
      <c r="K46" s="66"/>
      <c r="L46" s="62"/>
      <c r="M46" s="114"/>
      <c r="N46" s="62"/>
      <c r="O46" s="62"/>
      <c r="P46" s="181">
        <f>SUM(P12:P45)</f>
        <v>0</v>
      </c>
      <c r="R46" s="186"/>
      <c r="S46" s="189"/>
      <c r="T46" s="189"/>
    </row>
    <row r="47" spans="2:20" x14ac:dyDescent="0.3">
      <c r="B47" s="118"/>
      <c r="C47" s="95"/>
      <c r="D47" s="95"/>
      <c r="E47" s="95"/>
      <c r="F47" s="119"/>
      <c r="G47" s="95"/>
      <c r="H47" s="95" t="s">
        <v>17</v>
      </c>
      <c r="I47" s="158">
        <f>I46-I17-I29-I30-I34</f>
        <v>0</v>
      </c>
      <c r="K47" s="96"/>
      <c r="L47" s="95"/>
      <c r="M47" s="119"/>
      <c r="N47" s="95"/>
      <c r="O47" s="95" t="s">
        <v>17</v>
      </c>
      <c r="P47" s="182">
        <f>P46-P17-P29-P30-P34</f>
        <v>0</v>
      </c>
      <c r="R47" s="189"/>
      <c r="S47" s="189"/>
      <c r="T47" s="189"/>
    </row>
    <row r="48" spans="2:20" x14ac:dyDescent="0.3">
      <c r="B48" s="96"/>
      <c r="C48" s="95"/>
      <c r="D48" s="95"/>
      <c r="E48" s="95"/>
      <c r="F48" s="95"/>
      <c r="G48" s="95"/>
      <c r="H48" s="95" t="s">
        <v>18</v>
      </c>
      <c r="I48" s="159">
        <f>(I47)*0.485</f>
        <v>0</v>
      </c>
      <c r="K48" s="96"/>
      <c r="L48" s="95"/>
      <c r="M48" s="95"/>
      <c r="N48" s="95"/>
      <c r="O48" s="95" t="s">
        <v>18</v>
      </c>
      <c r="P48" s="183">
        <f>(P47)*0.485</f>
        <v>0</v>
      </c>
      <c r="R48" s="186"/>
      <c r="S48" s="189"/>
      <c r="T48" s="189"/>
    </row>
    <row r="49" spans="2:20" x14ac:dyDescent="0.3">
      <c r="B49" s="66"/>
      <c r="C49" s="62"/>
      <c r="D49" s="62"/>
      <c r="E49" s="62"/>
      <c r="F49" s="62"/>
      <c r="G49" s="62"/>
      <c r="H49" s="120" t="s">
        <v>19</v>
      </c>
      <c r="I49" s="160">
        <f>SUM(I46+I48)</f>
        <v>0</v>
      </c>
      <c r="K49" s="66"/>
      <c r="L49" s="62"/>
      <c r="M49" s="62"/>
      <c r="N49" s="62"/>
      <c r="O49" s="120" t="s">
        <v>51</v>
      </c>
      <c r="P49" s="184">
        <f>SUM(P46+P48)</f>
        <v>0</v>
      </c>
      <c r="R49" s="186"/>
      <c r="S49" s="189"/>
      <c r="T49" s="189"/>
    </row>
    <row r="50" spans="2:20" x14ac:dyDescent="0.3">
      <c r="R50" s="189"/>
      <c r="S50" s="189"/>
      <c r="T50" s="189"/>
    </row>
    <row r="51" spans="2:20" ht="15.6" x14ac:dyDescent="0.3">
      <c r="B51" s="191"/>
      <c r="C51" s="191"/>
      <c r="R51" s="186"/>
      <c r="S51" s="189"/>
      <c r="T51" s="189"/>
    </row>
    <row r="52" spans="2:20" ht="15.6" x14ac:dyDescent="0.3">
      <c r="B52" s="191"/>
      <c r="C52" s="191"/>
      <c r="R52" s="189"/>
      <c r="S52" s="189"/>
      <c r="T52" s="189"/>
    </row>
    <row r="53" spans="2:20" ht="15.6" x14ac:dyDescent="0.3">
      <c r="B53" s="191"/>
      <c r="C53" s="191"/>
      <c r="R53" s="189"/>
      <c r="S53" s="189"/>
      <c r="T53" s="189"/>
    </row>
    <row r="54" spans="2:20" x14ac:dyDescent="0.3">
      <c r="B54" s="185"/>
      <c r="C54" s="185"/>
    </row>
    <row r="55" spans="2:20" x14ac:dyDescent="0.3">
      <c r="B55" s="185"/>
      <c r="C55" s="185"/>
    </row>
    <row r="56" spans="2:20" x14ac:dyDescent="0.3">
      <c r="B56" s="185"/>
      <c r="C56" s="185"/>
    </row>
    <row r="57" spans="2:20" x14ac:dyDescent="0.3">
      <c r="B57" s="185"/>
      <c r="C57" s="185"/>
    </row>
    <row r="58" spans="2:20" x14ac:dyDescent="0.3">
      <c r="B58" s="185"/>
      <c r="C58" s="185"/>
    </row>
  </sheetData>
  <mergeCells count="10">
    <mergeCell ref="B44:C44"/>
    <mergeCell ref="B37:C37"/>
    <mergeCell ref="B38:C38"/>
    <mergeCell ref="B39:C39"/>
    <mergeCell ref="B42:C42"/>
    <mergeCell ref="B24:C24"/>
    <mergeCell ref="N4:P4"/>
    <mergeCell ref="B4:C4"/>
    <mergeCell ref="G4:I4"/>
    <mergeCell ref="B19:C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zoomScale="120" zoomScaleNormal="120" workbookViewId="0">
      <selection activeCell="E28" sqref="E28"/>
    </sheetView>
  </sheetViews>
  <sheetFormatPr defaultColWidth="8.77734375" defaultRowHeight="13.8" x14ac:dyDescent="0.25"/>
  <cols>
    <col min="1" max="1" width="13.109375" style="9" customWidth="1"/>
    <col min="2" max="2" width="16.44140625" style="9" customWidth="1"/>
    <col min="3" max="3" width="19.77734375" style="9" customWidth="1"/>
    <col min="4" max="4" width="22.109375" style="9" customWidth="1"/>
    <col min="5" max="5" width="21.6640625" style="9" customWidth="1"/>
    <col min="6" max="6" width="11" style="9" bestFit="1" customWidth="1"/>
    <col min="7" max="7" width="12.6640625" style="9" bestFit="1" customWidth="1"/>
    <col min="8" max="16384" width="8.77734375" style="9"/>
  </cols>
  <sheetData>
    <row r="1" spans="1:6" s="11" customFormat="1" x14ac:dyDescent="0.25">
      <c r="A1" s="48" t="s">
        <v>23</v>
      </c>
      <c r="B1" s="10"/>
      <c r="C1" s="10"/>
      <c r="D1" s="10"/>
    </row>
    <row r="2" spans="1:6" x14ac:dyDescent="0.25">
      <c r="A2" s="49" t="s">
        <v>24</v>
      </c>
      <c r="B2" s="13"/>
      <c r="C2" s="13"/>
      <c r="D2" s="12"/>
    </row>
    <row r="3" spans="1:6" ht="22.8" x14ac:dyDescent="0.25">
      <c r="A3" s="14" t="s">
        <v>25</v>
      </c>
      <c r="B3" s="15"/>
      <c r="C3" s="16" t="s">
        <v>26</v>
      </c>
      <c r="D3" s="17"/>
      <c r="E3" s="18"/>
    </row>
    <row r="4" spans="1:6" x14ac:dyDescent="0.25">
      <c r="A4" s="19" t="s">
        <v>27</v>
      </c>
      <c r="B4" s="20"/>
      <c r="C4" s="21" t="s">
        <v>28</v>
      </c>
      <c r="D4" s="20" t="s">
        <v>29</v>
      </c>
      <c r="E4" s="22" t="s">
        <v>8</v>
      </c>
    </row>
    <row r="5" spans="1:6" x14ac:dyDescent="0.25">
      <c r="A5" s="23" t="s">
        <v>49</v>
      </c>
      <c r="B5" s="24"/>
      <c r="C5" s="25"/>
      <c r="D5" s="25"/>
      <c r="E5" s="26"/>
    </row>
    <row r="6" spans="1:6" ht="15" x14ac:dyDescent="0.25">
      <c r="A6" s="27" t="s">
        <v>30</v>
      </c>
      <c r="B6" s="5"/>
      <c r="C6" s="28">
        <f>'UAB Budget'!I12</f>
        <v>0</v>
      </c>
      <c r="D6" s="29">
        <f>'UAB Budget'!P12</f>
        <v>0</v>
      </c>
      <c r="E6" s="30">
        <f>SUM(C6:D6)</f>
        <v>0</v>
      </c>
    </row>
    <row r="7" spans="1:6" ht="15" x14ac:dyDescent="0.25">
      <c r="A7" s="31" t="s">
        <v>31</v>
      </c>
      <c r="B7" s="6"/>
      <c r="C7" s="32"/>
      <c r="D7" s="32"/>
      <c r="E7" s="33"/>
    </row>
    <row r="8" spans="1:6" ht="15" x14ac:dyDescent="0.25">
      <c r="A8" s="34" t="s">
        <v>10</v>
      </c>
      <c r="B8" s="1"/>
      <c r="C8" s="35">
        <f>'UAB Budget'!I15</f>
        <v>0</v>
      </c>
      <c r="D8" s="35">
        <f>'UAB Budget'!P15</f>
        <v>0</v>
      </c>
      <c r="E8" s="30">
        <f>SUM(C8:D8)</f>
        <v>0</v>
      </c>
    </row>
    <row r="9" spans="1:6" ht="15" x14ac:dyDescent="0.25">
      <c r="A9" s="34" t="s">
        <v>32</v>
      </c>
      <c r="B9" s="1"/>
      <c r="C9" s="35">
        <f>'UAB Budget'!I17</f>
        <v>0</v>
      </c>
      <c r="D9" s="35">
        <f>'UAB Budget'!P17</f>
        <v>0</v>
      </c>
      <c r="E9" s="30">
        <f>SUM(C9:D9)</f>
        <v>0</v>
      </c>
    </row>
    <row r="10" spans="1:6" ht="15" x14ac:dyDescent="0.25">
      <c r="A10" s="34" t="s">
        <v>33</v>
      </c>
      <c r="B10" s="1"/>
      <c r="C10" s="35">
        <f>'UAB Budget'!I24</f>
        <v>0</v>
      </c>
      <c r="D10" s="35">
        <f>'UAB Budget'!P24</f>
        <v>0</v>
      </c>
      <c r="E10" s="30">
        <f>SUM(C10:D10)</f>
        <v>0</v>
      </c>
      <c r="F10" s="9" t="s">
        <v>34</v>
      </c>
    </row>
    <row r="11" spans="1:6" ht="15" x14ac:dyDescent="0.25">
      <c r="A11" s="34" t="s">
        <v>11</v>
      </c>
      <c r="B11" s="1"/>
      <c r="C11" s="35">
        <f>'UAB Budget'!I28</f>
        <v>0</v>
      </c>
      <c r="D11" s="35">
        <f>'UAB Budget'!P28</f>
        <v>0</v>
      </c>
      <c r="E11" s="30">
        <f>SUM(C11:D11)</f>
        <v>0</v>
      </c>
    </row>
    <row r="12" spans="1:6" ht="15" x14ac:dyDescent="0.25">
      <c r="A12" s="36" t="s">
        <v>35</v>
      </c>
      <c r="B12" s="7" t="s">
        <v>15</v>
      </c>
      <c r="C12" s="35">
        <f>'UAB Budget'!I29</f>
        <v>0</v>
      </c>
      <c r="D12" s="35">
        <f>'UAB Budget'!P29</f>
        <v>0</v>
      </c>
      <c r="E12" s="30">
        <f>SUM(C12:D12)</f>
        <v>0</v>
      </c>
    </row>
    <row r="13" spans="1:6" ht="15" x14ac:dyDescent="0.25">
      <c r="A13" s="36" t="s">
        <v>36</v>
      </c>
      <c r="B13" s="7" t="s">
        <v>37</v>
      </c>
      <c r="C13" s="37"/>
      <c r="D13" s="38"/>
      <c r="E13" s="38"/>
    </row>
    <row r="14" spans="1:6" ht="15" x14ac:dyDescent="0.25">
      <c r="A14" s="39" t="s">
        <v>38</v>
      </c>
      <c r="B14" s="39" t="s">
        <v>16</v>
      </c>
      <c r="C14" s="28">
        <f>'UAB Budget'!I30</f>
        <v>0</v>
      </c>
      <c r="D14" s="35">
        <f>'UAB Budget'!P30</f>
        <v>0</v>
      </c>
      <c r="E14" s="40">
        <f>SUM(C14:D14)</f>
        <v>0</v>
      </c>
    </row>
    <row r="15" spans="1:6" ht="15" x14ac:dyDescent="0.25">
      <c r="A15" s="23" t="s">
        <v>39</v>
      </c>
      <c r="B15" s="36"/>
      <c r="C15" s="38"/>
      <c r="D15" s="38"/>
      <c r="E15" s="38"/>
    </row>
    <row r="16" spans="1:6" ht="15" x14ac:dyDescent="0.25">
      <c r="A16" s="34" t="s">
        <v>40</v>
      </c>
      <c r="B16" s="39"/>
      <c r="C16" s="35">
        <f>'UAB Budget'!I32</f>
        <v>0</v>
      </c>
      <c r="D16" s="35">
        <f>'UAB Budget'!P32</f>
        <v>0</v>
      </c>
      <c r="E16" s="35">
        <f>SUM(C16:D16)</f>
        <v>0</v>
      </c>
    </row>
    <row r="17" spans="1:5" ht="15" x14ac:dyDescent="0.25">
      <c r="A17" s="34" t="s">
        <v>62</v>
      </c>
      <c r="B17" s="39"/>
      <c r="C17" s="35">
        <f>'UAB Budget'!I34</f>
        <v>0</v>
      </c>
      <c r="D17" s="35">
        <f>'UAB Budget'!P34</f>
        <v>0</v>
      </c>
      <c r="E17" s="35">
        <f>SUM(C17:D17)</f>
        <v>0</v>
      </c>
    </row>
    <row r="18" spans="1:5" ht="15" x14ac:dyDescent="0.25">
      <c r="A18" s="34" t="s">
        <v>41</v>
      </c>
      <c r="B18" s="39"/>
      <c r="C18" s="35">
        <f>'UAB Budget'!I45</f>
        <v>0</v>
      </c>
      <c r="D18" s="35">
        <f>'UAB Budget'!P45</f>
        <v>0</v>
      </c>
      <c r="E18" s="35">
        <f>SUM(C18:D18)</f>
        <v>0</v>
      </c>
    </row>
    <row r="19" spans="1:5" ht="15" x14ac:dyDescent="0.25">
      <c r="A19" s="4"/>
      <c r="B19" s="42"/>
      <c r="C19" s="38"/>
      <c r="D19" s="38"/>
      <c r="E19" s="38"/>
    </row>
    <row r="20" spans="1:5" ht="15.6" x14ac:dyDescent="0.3">
      <c r="A20" s="50" t="s">
        <v>42</v>
      </c>
      <c r="B20" s="39"/>
      <c r="C20" s="41">
        <f>SUM(C6:C18)</f>
        <v>0</v>
      </c>
      <c r="D20" s="41">
        <f>SUM(D6:D18)</f>
        <v>0</v>
      </c>
      <c r="E20" s="41">
        <f>SUM(C20:D20)</f>
        <v>0</v>
      </c>
    </row>
    <row r="21" spans="1:5" x14ac:dyDescent="0.25">
      <c r="A21" s="43" t="s">
        <v>50</v>
      </c>
      <c r="B21" s="34"/>
      <c r="C21" s="44"/>
      <c r="D21" s="44"/>
    </row>
    <row r="22" spans="1:5" s="23" customFormat="1" ht="13.2" x14ac:dyDescent="0.25">
      <c r="A22" s="3"/>
    </row>
    <row r="23" spans="1:5" s="23" customFormat="1" ht="13.2" x14ac:dyDescent="0.25">
      <c r="A23" s="3"/>
    </row>
    <row r="24" spans="1:5" s="23" customFormat="1" ht="13.2" x14ac:dyDescent="0.25">
      <c r="A24" s="3"/>
    </row>
    <row r="25" spans="1:5" s="23" customFormat="1" ht="13.2" x14ac:dyDescent="0.25">
      <c r="A25" s="3"/>
      <c r="E25" s="45">
        <f>E20</f>
        <v>0</v>
      </c>
    </row>
    <row r="26" spans="1:5" s="23" customFormat="1" ht="13.2" x14ac:dyDescent="0.25">
      <c r="A26" s="3"/>
      <c r="E26" s="46">
        <f>'UAB Budget'!I48+'UAB Budget'!P48</f>
        <v>0</v>
      </c>
    </row>
    <row r="27" spans="1:5" s="23" customFormat="1" ht="13.2" x14ac:dyDescent="0.25">
      <c r="A27" s="3"/>
      <c r="E27" s="45">
        <f>SUM(E25:E26)</f>
        <v>0</v>
      </c>
    </row>
    <row r="28" spans="1:5" s="23" customFormat="1" ht="13.2" x14ac:dyDescent="0.25">
      <c r="A28" s="3"/>
    </row>
    <row r="29" spans="1:5" s="23" customFormat="1" ht="13.2" x14ac:dyDescent="0.25">
      <c r="A29" s="3"/>
    </row>
    <row r="30" spans="1:5" s="23" customFormat="1" ht="13.2" x14ac:dyDescent="0.25">
      <c r="A30" s="3"/>
    </row>
    <row r="31" spans="1:5" s="23" customFormat="1" ht="13.2" x14ac:dyDescent="0.25">
      <c r="A31" s="3"/>
    </row>
    <row r="32" spans="1:5" s="23" customFormat="1" ht="13.2" x14ac:dyDescent="0.25">
      <c r="A32" s="3"/>
    </row>
    <row r="33" spans="1:3" s="23" customFormat="1" ht="13.2" x14ac:dyDescent="0.25">
      <c r="A33" s="3"/>
    </row>
    <row r="34" spans="1:3" s="23" customFormat="1" ht="13.2" x14ac:dyDescent="0.25">
      <c r="A34" s="3"/>
    </row>
    <row r="35" spans="1:3" s="23" customFormat="1" ht="13.2" x14ac:dyDescent="0.25">
      <c r="A35" s="3"/>
    </row>
    <row r="36" spans="1:3" s="23" customFormat="1" ht="13.2" x14ac:dyDescent="0.25">
      <c r="A36" s="3"/>
    </row>
    <row r="37" spans="1:3" s="23" customFormat="1" ht="13.2" x14ac:dyDescent="0.25">
      <c r="A37" s="3"/>
    </row>
    <row r="38" spans="1:3" s="23" customFormat="1" ht="13.2" x14ac:dyDescent="0.25">
      <c r="A38" s="3"/>
    </row>
    <row r="39" spans="1:3" s="23" customFormat="1" ht="13.2" x14ac:dyDescent="0.25">
      <c r="A39" s="3"/>
    </row>
    <row r="40" spans="1:3" s="23" customFormat="1" ht="13.2" x14ac:dyDescent="0.25">
      <c r="A40" s="3"/>
    </row>
    <row r="41" spans="1:3" s="23" customFormat="1" ht="13.2" x14ac:dyDescent="0.25">
      <c r="A41" s="3"/>
    </row>
    <row r="42" spans="1:3" s="23" customFormat="1" ht="13.2" x14ac:dyDescent="0.25">
      <c r="A42" s="3"/>
    </row>
    <row r="43" spans="1:3" s="23" customFormat="1" ht="13.2" x14ac:dyDescent="0.25">
      <c r="A43" s="3"/>
    </row>
    <row r="44" spans="1:3" s="23" customFormat="1" ht="13.2" x14ac:dyDescent="0.25">
      <c r="A44" s="3"/>
    </row>
    <row r="45" spans="1:3" s="23" customFormat="1" ht="13.2" x14ac:dyDescent="0.25">
      <c r="A45" s="3"/>
    </row>
    <row r="46" spans="1:3" s="23" customFormat="1" ht="13.2" x14ac:dyDescent="0.25">
      <c r="A46" s="3"/>
    </row>
    <row r="47" spans="1:3" s="23" customFormat="1" ht="13.2" x14ac:dyDescent="0.25">
      <c r="A47" s="3"/>
    </row>
    <row r="48" spans="1:3" s="23" customFormat="1" x14ac:dyDescent="0.25">
      <c r="A48" s="3"/>
      <c r="C48" s="47"/>
    </row>
    <row r="49" spans="1:5" s="23" customFormat="1" ht="13.2" x14ac:dyDescent="0.25">
      <c r="A49" s="3"/>
    </row>
    <row r="50" spans="1:5" s="23" customFormat="1" ht="13.2" x14ac:dyDescent="0.25">
      <c r="A50" s="3"/>
    </row>
    <row r="51" spans="1:5" s="23" customFormat="1" ht="13.2" x14ac:dyDescent="0.25">
      <c r="A51" s="3"/>
    </row>
    <row r="52" spans="1:5" s="23" customFormat="1" x14ac:dyDescent="0.25">
      <c r="A52" s="8"/>
      <c r="B52" s="8"/>
      <c r="C52" s="8"/>
      <c r="D52" s="8"/>
      <c r="E52" s="8"/>
    </row>
    <row r="53" spans="1:5" s="23" customFormat="1" ht="15" x14ac:dyDescent="0.25">
      <c r="A53" s="8"/>
      <c r="B53" s="8"/>
      <c r="C53" s="35"/>
      <c r="D53" s="8"/>
      <c r="E53" s="8"/>
    </row>
    <row r="54" spans="1:5" s="3" customFormat="1" x14ac:dyDescent="0.25">
      <c r="A54" s="8"/>
      <c r="B54" s="8"/>
      <c r="C54" s="47"/>
      <c r="D54" s="8"/>
      <c r="E54" s="8"/>
    </row>
    <row r="55" spans="1:5" s="3" customFormat="1" x14ac:dyDescent="0.25">
      <c r="A55" s="8"/>
      <c r="B55" s="8"/>
      <c r="C55" s="8"/>
      <c r="D55" s="8"/>
      <c r="E55" s="8"/>
    </row>
    <row r="56" spans="1:5" s="3" customFormat="1" x14ac:dyDescent="0.25">
      <c r="A56" s="8"/>
      <c r="B56" s="8"/>
      <c r="D56" s="8"/>
      <c r="E56" s="8"/>
    </row>
    <row r="57" spans="1:5" s="3" customFormat="1" x14ac:dyDescent="0.25">
      <c r="A57" s="8"/>
      <c r="B57" s="8"/>
      <c r="C57" s="8"/>
      <c r="D57" s="8"/>
      <c r="E57" s="8"/>
    </row>
    <row r="58" spans="1:5" s="3" customFormat="1" x14ac:dyDescent="0.25">
      <c r="A58" s="8"/>
      <c r="B58" s="8"/>
      <c r="C58" s="8"/>
      <c r="D58" s="8"/>
      <c r="E58" s="8"/>
    </row>
    <row r="59" spans="1:5" s="3" customFormat="1" x14ac:dyDescent="0.25">
      <c r="A59" s="8"/>
      <c r="B59" s="8"/>
      <c r="C59" s="8"/>
      <c r="D59" s="8"/>
      <c r="E59" s="8"/>
    </row>
    <row r="60" spans="1:5" s="3" customFormat="1" x14ac:dyDescent="0.25">
      <c r="A60" s="8"/>
      <c r="B60" s="8"/>
      <c r="C60" s="8"/>
      <c r="D60" s="8"/>
      <c r="E60" s="8"/>
    </row>
    <row r="61" spans="1:5" s="3" customFormat="1" ht="13.2" x14ac:dyDescent="0.25"/>
    <row r="62" spans="1:5" s="23" customFormat="1" ht="11.4" x14ac:dyDescent="0.2"/>
    <row r="74" spans="1:4" x14ac:dyDescent="0.25">
      <c r="A74" s="44"/>
      <c r="B74" s="44"/>
      <c r="C74" s="44"/>
      <c r="D74" s="44"/>
    </row>
    <row r="75" spans="1:4" x14ac:dyDescent="0.25">
      <c r="A75" s="2" t="s">
        <v>43</v>
      </c>
      <c r="B75" s="2"/>
      <c r="C75" s="2"/>
      <c r="D75" s="2" t="s">
        <v>44</v>
      </c>
    </row>
    <row r="76" spans="1:4" x14ac:dyDescent="0.25">
      <c r="A76" s="2" t="s">
        <v>45</v>
      </c>
      <c r="B76" s="2"/>
      <c r="C76" s="2"/>
      <c r="D7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UAB Budget</vt:lpstr>
      <vt:lpstr>Summary</vt:lpstr>
    </vt:vector>
  </TitlesOfParts>
  <Company>University of Alabama at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Auriemma, Claire E</dc:creator>
  <cp:lastModifiedBy>Gleason, Brooke</cp:lastModifiedBy>
  <dcterms:created xsi:type="dcterms:W3CDTF">2018-10-23T22:32:54Z</dcterms:created>
  <dcterms:modified xsi:type="dcterms:W3CDTF">2023-05-05T18:30:24Z</dcterms:modified>
</cp:coreProperties>
</file>